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447"/>
  </bookViews>
  <sheets>
    <sheet name="Приложение 9" sheetId="1" r:id="rId1"/>
  </sheets>
  <definedNames>
    <definedName name="_xlnm.Print_Area" localSheetId="0">'Приложение 9'!$A$1:$F$64</definedName>
  </definedNames>
  <calcPr calcId="125725"/>
</workbook>
</file>

<file path=xl/calcChain.xml><?xml version="1.0" encoding="utf-8"?>
<calcChain xmlns="http://schemas.openxmlformats.org/spreadsheetml/2006/main">
  <c r="F37" i="1"/>
  <c r="F38"/>
  <c r="F39"/>
  <c r="F40"/>
  <c r="F41"/>
  <c r="F42"/>
  <c r="F44"/>
  <c r="F45"/>
  <c r="F46"/>
  <c r="F47"/>
  <c r="F48"/>
  <c r="F49"/>
  <c r="F50"/>
  <c r="F51"/>
  <c r="F52"/>
  <c r="F53"/>
  <c r="F54"/>
  <c r="F36"/>
  <c r="F16"/>
  <c r="F17"/>
  <c r="F18"/>
  <c r="F19"/>
  <c r="F20"/>
  <c r="F21"/>
  <c r="F22"/>
  <c r="F24"/>
  <c r="F25"/>
  <c r="F26"/>
  <c r="F27"/>
  <c r="F28"/>
  <c r="F29"/>
  <c r="F30"/>
  <c r="F31"/>
  <c r="F32"/>
  <c r="F33"/>
  <c r="F15"/>
</calcChain>
</file>

<file path=xl/sharedStrings.xml><?xml version="1.0" encoding="utf-8"?>
<sst xmlns="http://schemas.openxmlformats.org/spreadsheetml/2006/main" count="64" uniqueCount="43">
  <si>
    <t>Утверждаю:</t>
  </si>
  <si>
    <t>ВЫПУСК 10</t>
  </si>
  <si>
    <t>ЕДС</t>
  </si>
  <si>
    <t>-ледовые  явления</t>
  </si>
  <si>
    <t>-мутность</t>
  </si>
  <si>
    <t>-расход взвешенных наносов</t>
  </si>
  <si>
    <t>-расходы воды</t>
  </si>
  <si>
    <t>-сведения о постах</t>
  </si>
  <si>
    <t>-температура воды</t>
  </si>
  <si>
    <t>-толщина льда</t>
  </si>
  <si>
    <t>-уровни воды</t>
  </si>
  <si>
    <t>МДС</t>
  </si>
  <si>
    <t>-дождевой сток</t>
  </si>
  <si>
    <t>-ледовые явления</t>
  </si>
  <si>
    <t>-минимальный сток</t>
  </si>
  <si>
    <t>-справка о режиме водного объекта</t>
  </si>
  <si>
    <t>-сток половодья</t>
  </si>
  <si>
    <t>-твердый сток</t>
  </si>
  <si>
    <t>-характерные расходы</t>
  </si>
  <si>
    <t>-характерные уровни</t>
  </si>
  <si>
    <t>ВЫПУСК 11</t>
  </si>
  <si>
    <t>-гидрологический режим водного объекта (один створ)</t>
  </si>
  <si>
    <t>Начальник Тюменского ЦГМС- филиала ФГБУ "Обь-Иртышское УГМС"</t>
  </si>
  <si>
    <t>Начальник ПЭО</t>
  </si>
  <si>
    <t>Начальник</t>
  </si>
  <si>
    <t>ФГБУ "Обь-Иртышское УГМС"</t>
  </si>
  <si>
    <t>Н.И.Криворучко</t>
  </si>
  <si>
    <t xml:space="preserve">______________________ </t>
  </si>
  <si>
    <t>Режимно-справочные  величины и их характеристики</t>
  </si>
  <si>
    <t>срок исполнения, дн.</t>
  </si>
  <si>
    <t>K=1,5 - срок выполнения работ сокращается на 1/2;</t>
  </si>
  <si>
    <t xml:space="preserve">           Расчет цен на режимно-справочную информацию произведен в соответствии с базовыми ценами, установленными сборником "Себестоимость прогностической и режимно-справочной гидрометеорологической продукции", Омск-1990.</t>
  </si>
  <si>
    <r>
      <t xml:space="preserve">*Примечание: </t>
    </r>
    <r>
      <rPr>
        <sz val="10"/>
        <rFont val="Times New Roman"/>
        <family val="1"/>
        <charset val="204"/>
      </rPr>
      <t>при сокращении сроков предоставления информации,  в зависимости от объёма запрашиваемых данных, к установленной прейскурантом цене следует применять следующие поправочные коэффициенты:</t>
    </r>
  </si>
  <si>
    <t>K=2 - срок выполнения работ в день заявки.</t>
  </si>
  <si>
    <t>№ п/п</t>
  </si>
  <si>
    <t>2019 год</t>
  </si>
  <si>
    <t>"____" _________________ 2018 г.</t>
  </si>
  <si>
    <t>Коэф.2019</t>
  </si>
  <si>
    <t xml:space="preserve">      Е.А.Бункевич</t>
  </si>
  <si>
    <t xml:space="preserve">      Т.В.Морозова</t>
  </si>
  <si>
    <t>Прейскурант цен на режимно-справочную (гидрологическую) информацию</t>
  </si>
  <si>
    <r>
      <t xml:space="preserve">Тюменского ЦГМС </t>
    </r>
    <r>
      <rPr>
        <sz val="11"/>
        <color rgb="FF000000"/>
        <rFont val="Calibri"/>
        <family val="2"/>
        <charset val="204"/>
      </rPr>
      <t>−</t>
    </r>
    <r>
      <rPr>
        <sz val="11"/>
        <color rgb="FF000000"/>
        <rFont val="Times New Roman"/>
        <family val="1"/>
        <charset val="204"/>
      </rPr>
      <t xml:space="preserve"> филиала ФГБУ "Обь-Иртышское УГМС"</t>
    </r>
  </si>
  <si>
    <t>стоимость 1 характеристики без НДС, руб.</t>
  </si>
</sst>
</file>

<file path=xl/styles.xml><?xml version="1.0" encoding="utf-8"?>
<styleSheet xmlns="http://schemas.openxmlformats.org/spreadsheetml/2006/main">
  <fonts count="14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1"/>
  </cellStyleXfs>
  <cellXfs count="6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" fontId="1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0" borderId="1" xfId="0" applyFont="1" applyBorder="1"/>
    <xf numFmtId="0" fontId="4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" fontId="4" fillId="2" borderId="10" xfId="0" applyNumberFormat="1" applyFont="1" applyFill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2" fontId="3" fillId="0" borderId="0" xfId="0" applyNumberFormat="1" applyFont="1"/>
    <xf numFmtId="0" fontId="4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1" applyNumberFormat="1" applyFont="1" applyFill="1" applyBorder="1" applyAlignment="1">
      <alignment horizontal="right"/>
    </xf>
    <xf numFmtId="49" fontId="2" fillId="0" borderId="1" xfId="1" applyNumberFormat="1" applyFont="1" applyFill="1" applyBorder="1" applyAlignment="1">
      <alignment horizontal="left"/>
    </xf>
    <xf numFmtId="0" fontId="2" fillId="0" borderId="1" xfId="1" applyNumberFormat="1" applyFont="1" applyBorder="1" applyAlignment="1">
      <alignment horizontal="right"/>
    </xf>
    <xf numFmtId="49" fontId="2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12" xfId="1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2" fillId="0" borderId="12" xfId="1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2" fillId="0" borderId="12" xfId="1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7" fillId="0" borderId="0" xfId="0" applyFont="1" applyAlignment="1"/>
    <xf numFmtId="0" fontId="4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topLeftCell="A4" zoomScaleSheetLayoutView="100" workbookViewId="0">
      <selection activeCell="J38" sqref="J38"/>
    </sheetView>
  </sheetViews>
  <sheetFormatPr defaultRowHeight="11.25"/>
  <cols>
    <col min="1" max="1" width="5" style="4" customWidth="1"/>
    <col min="2" max="2" width="48.6640625" style="4" customWidth="1"/>
    <col min="3" max="3" width="0" style="4" hidden="1" customWidth="1"/>
    <col min="4" max="4" width="12.33203125" style="23" customWidth="1"/>
    <col min="5" max="5" width="21.5" style="4" customWidth="1"/>
    <col min="6" max="6" width="20.83203125" style="4" customWidth="1"/>
    <col min="7" max="7" width="9.6640625" style="4" bestFit="1" customWidth="1"/>
    <col min="8" max="8" width="11.1640625" style="4" customWidth="1"/>
    <col min="9" max="9" width="9.33203125" style="4"/>
    <col min="10" max="10" width="34.83203125" style="4" customWidth="1"/>
    <col min="11" max="16384" width="9.33203125" style="4"/>
  </cols>
  <sheetData>
    <row r="1" spans="1:8" s="30" customFormat="1" ht="15">
      <c r="D1" s="31"/>
      <c r="E1" s="55" t="s">
        <v>0</v>
      </c>
      <c r="F1" s="55"/>
      <c r="G1" s="32"/>
    </row>
    <row r="2" spans="1:8" s="30" customFormat="1" ht="15">
      <c r="D2" s="31"/>
      <c r="E2" s="56" t="s">
        <v>24</v>
      </c>
      <c r="F2" s="56"/>
      <c r="G2" s="33"/>
    </row>
    <row r="3" spans="1:8" s="30" customFormat="1" ht="15">
      <c r="D3" s="31"/>
      <c r="E3" s="30" t="s">
        <v>25</v>
      </c>
    </row>
    <row r="4" spans="1:8" s="30" customFormat="1" ht="15">
      <c r="D4" s="31"/>
      <c r="E4" s="33" t="s">
        <v>27</v>
      </c>
      <c r="F4" s="34" t="s">
        <v>26</v>
      </c>
    </row>
    <row r="5" spans="1:8" s="30" customFormat="1" ht="15">
      <c r="D5" s="31"/>
      <c r="E5" s="39" t="s">
        <v>36</v>
      </c>
    </row>
    <row r="6" spans="1:8" s="30" customFormat="1" ht="15">
      <c r="D6" s="31"/>
    </row>
    <row r="7" spans="1:8" s="30" customFormat="1" ht="15">
      <c r="A7" s="58" t="s">
        <v>40</v>
      </c>
      <c r="B7" s="58"/>
      <c r="C7" s="58"/>
      <c r="D7" s="58"/>
      <c r="E7" s="58"/>
      <c r="F7" s="58"/>
    </row>
    <row r="8" spans="1:8" s="35" customFormat="1" ht="15">
      <c r="A8" s="58" t="s">
        <v>41</v>
      </c>
      <c r="B8" s="58"/>
      <c r="C8" s="58"/>
      <c r="D8" s="58"/>
      <c r="E8" s="58"/>
      <c r="F8" s="58"/>
    </row>
    <row r="9" spans="1:8" s="35" customFormat="1" ht="15">
      <c r="A9" s="59" t="s">
        <v>35</v>
      </c>
      <c r="B9" s="59"/>
      <c r="C9" s="59"/>
      <c r="D9" s="59"/>
      <c r="E9" s="59"/>
      <c r="F9" s="59"/>
    </row>
    <row r="11" spans="1:8" s="2" customFormat="1" ht="12.95" customHeight="1">
      <c r="A11" s="46" t="s">
        <v>34</v>
      </c>
      <c r="B11" s="53" t="s">
        <v>28</v>
      </c>
      <c r="C11" s="60"/>
      <c r="D11" s="51" t="s">
        <v>29</v>
      </c>
      <c r="E11" s="61" t="s">
        <v>42</v>
      </c>
      <c r="F11" s="62"/>
    </row>
    <row r="12" spans="1:8" s="2" customFormat="1" ht="22.5" customHeight="1">
      <c r="A12" s="47"/>
      <c r="B12" s="54"/>
      <c r="C12" s="52"/>
      <c r="D12" s="52"/>
      <c r="E12" s="3">
        <v>1990</v>
      </c>
      <c r="F12" s="3">
        <v>2019</v>
      </c>
    </row>
    <row r="13" spans="1:8" ht="12.75">
      <c r="A13" s="12">
        <v>1</v>
      </c>
      <c r="B13" s="9" t="s">
        <v>1</v>
      </c>
      <c r="C13" s="5"/>
      <c r="D13" s="21"/>
      <c r="E13" s="5"/>
      <c r="F13" s="5"/>
      <c r="H13" s="17" t="s">
        <v>37</v>
      </c>
    </row>
    <row r="14" spans="1:8" ht="12.75">
      <c r="A14" s="13">
        <v>1</v>
      </c>
      <c r="B14" s="10" t="s">
        <v>2</v>
      </c>
      <c r="C14" s="6"/>
      <c r="D14" s="16"/>
      <c r="E14" s="16"/>
      <c r="F14" s="16"/>
      <c r="H14" s="17">
        <v>75.81</v>
      </c>
    </row>
    <row r="15" spans="1:8" ht="12.75">
      <c r="A15" s="14"/>
      <c r="B15" s="11" t="s">
        <v>3</v>
      </c>
      <c r="C15" s="7"/>
      <c r="D15" s="40">
        <v>5</v>
      </c>
      <c r="E15" s="41">
        <v>4.9400000000000004</v>
      </c>
      <c r="F15" s="42">
        <f>E15*$H$14</f>
        <v>374.50140000000005</v>
      </c>
      <c r="G15" s="18"/>
    </row>
    <row r="16" spans="1:8" ht="12.75">
      <c r="A16" s="14"/>
      <c r="B16" s="11" t="s">
        <v>4</v>
      </c>
      <c r="C16" s="7"/>
      <c r="D16" s="40">
        <v>5</v>
      </c>
      <c r="E16" s="41">
        <v>4.9400000000000004</v>
      </c>
      <c r="F16" s="42">
        <f t="shared" ref="F16:F33" si="0">E16*$H$14</f>
        <v>374.50140000000005</v>
      </c>
      <c r="G16" s="18"/>
    </row>
    <row r="17" spans="1:11" ht="12.75">
      <c r="A17" s="14"/>
      <c r="B17" s="11" t="s">
        <v>5</v>
      </c>
      <c r="C17" s="7"/>
      <c r="D17" s="40">
        <v>5</v>
      </c>
      <c r="E17" s="41">
        <v>9.8800000000000008</v>
      </c>
      <c r="F17" s="42">
        <f t="shared" si="0"/>
        <v>749.00280000000009</v>
      </c>
      <c r="G17" s="18"/>
    </row>
    <row r="18" spans="1:11" ht="12.75">
      <c r="A18" s="14"/>
      <c r="B18" s="11" t="s">
        <v>6</v>
      </c>
      <c r="C18" s="7"/>
      <c r="D18" s="40">
        <v>5</v>
      </c>
      <c r="E18" s="41">
        <v>12.35</v>
      </c>
      <c r="F18" s="42">
        <f t="shared" si="0"/>
        <v>936.25350000000003</v>
      </c>
      <c r="G18" s="18"/>
    </row>
    <row r="19" spans="1:11" ht="12.75">
      <c r="A19" s="14"/>
      <c r="B19" s="11" t="s">
        <v>7</v>
      </c>
      <c r="C19" s="7"/>
      <c r="D19" s="40">
        <v>3</v>
      </c>
      <c r="E19" s="41">
        <v>2.4700000000000002</v>
      </c>
      <c r="F19" s="42">
        <f t="shared" si="0"/>
        <v>187.25070000000002</v>
      </c>
      <c r="G19" s="18"/>
    </row>
    <row r="20" spans="1:11" ht="12.75">
      <c r="A20" s="14"/>
      <c r="B20" s="11" t="s">
        <v>8</v>
      </c>
      <c r="C20" s="7"/>
      <c r="D20" s="40">
        <v>5</v>
      </c>
      <c r="E20" s="41">
        <v>7.41</v>
      </c>
      <c r="F20" s="42">
        <f t="shared" si="0"/>
        <v>561.75210000000004</v>
      </c>
      <c r="G20" s="18"/>
    </row>
    <row r="21" spans="1:11" ht="12.75">
      <c r="A21" s="14"/>
      <c r="B21" s="11" t="s">
        <v>9</v>
      </c>
      <c r="C21" s="7"/>
      <c r="D21" s="40">
        <v>5</v>
      </c>
      <c r="E21" s="41">
        <v>7.41</v>
      </c>
      <c r="F21" s="42">
        <f t="shared" si="0"/>
        <v>561.75210000000004</v>
      </c>
      <c r="G21" s="18"/>
    </row>
    <row r="22" spans="1:11" ht="12.75">
      <c r="A22" s="14"/>
      <c r="B22" s="11" t="s">
        <v>10</v>
      </c>
      <c r="C22" s="7"/>
      <c r="D22" s="40">
        <v>5</v>
      </c>
      <c r="E22" s="41">
        <v>9.8800000000000008</v>
      </c>
      <c r="F22" s="42">
        <f t="shared" si="0"/>
        <v>749.00280000000009</v>
      </c>
      <c r="G22" s="18"/>
    </row>
    <row r="23" spans="1:11" ht="12.75">
      <c r="A23" s="13">
        <v>2</v>
      </c>
      <c r="B23" s="10" t="s">
        <v>11</v>
      </c>
      <c r="C23" s="6"/>
      <c r="D23" s="16"/>
      <c r="E23" s="16"/>
      <c r="F23" s="42"/>
      <c r="G23" s="18"/>
    </row>
    <row r="24" spans="1:11" ht="12.75">
      <c r="A24" s="14"/>
      <c r="B24" s="11" t="s">
        <v>12</v>
      </c>
      <c r="C24" s="7"/>
      <c r="D24" s="43">
        <v>10</v>
      </c>
      <c r="E24" s="41">
        <v>10.6</v>
      </c>
      <c r="F24" s="42">
        <f t="shared" si="0"/>
        <v>803.58600000000001</v>
      </c>
      <c r="G24" s="18"/>
      <c r="I24" s="24"/>
      <c r="J24" s="25"/>
      <c r="K24" s="8"/>
    </row>
    <row r="25" spans="1:11" ht="12.75">
      <c r="A25" s="14"/>
      <c r="B25" s="11" t="s">
        <v>13</v>
      </c>
      <c r="C25" s="7"/>
      <c r="D25" s="43">
        <v>5</v>
      </c>
      <c r="E25" s="41">
        <v>7.95</v>
      </c>
      <c r="F25" s="42">
        <f t="shared" si="0"/>
        <v>602.68950000000007</v>
      </c>
      <c r="G25" s="18"/>
      <c r="I25" s="24"/>
      <c r="J25" s="25"/>
      <c r="K25" s="8"/>
    </row>
    <row r="26" spans="1:11" ht="12.75">
      <c r="A26" s="14"/>
      <c r="B26" s="11" t="s">
        <v>14</v>
      </c>
      <c r="C26" s="7"/>
      <c r="D26" s="43">
        <v>10</v>
      </c>
      <c r="E26" s="41">
        <v>7.95</v>
      </c>
      <c r="F26" s="42">
        <f t="shared" si="0"/>
        <v>602.68950000000007</v>
      </c>
      <c r="G26" s="18"/>
      <c r="I26" s="24"/>
      <c r="J26" s="25"/>
      <c r="K26" s="8"/>
    </row>
    <row r="27" spans="1:11" ht="12.75">
      <c r="A27" s="14"/>
      <c r="B27" s="11" t="s">
        <v>15</v>
      </c>
      <c r="C27" s="7"/>
      <c r="D27" s="43">
        <v>3</v>
      </c>
      <c r="E27" s="41">
        <v>70.97</v>
      </c>
      <c r="F27" s="42">
        <f t="shared" si="0"/>
        <v>5380.2357000000002</v>
      </c>
      <c r="G27" s="18"/>
      <c r="I27" s="24"/>
      <c r="J27" s="25"/>
      <c r="K27" s="8"/>
    </row>
    <row r="28" spans="1:11" ht="12.75">
      <c r="A28" s="14"/>
      <c r="B28" s="11" t="s">
        <v>16</v>
      </c>
      <c r="C28" s="7"/>
      <c r="D28" s="43">
        <v>10</v>
      </c>
      <c r="E28" s="41">
        <v>13.25</v>
      </c>
      <c r="F28" s="42">
        <f t="shared" si="0"/>
        <v>1004.4825000000001</v>
      </c>
      <c r="G28" s="18"/>
      <c r="I28" s="24"/>
      <c r="J28" s="25"/>
      <c r="K28" s="8"/>
    </row>
    <row r="29" spans="1:11" ht="12.75">
      <c r="A29" s="14"/>
      <c r="B29" s="11" t="s">
        <v>17</v>
      </c>
      <c r="C29" s="7"/>
      <c r="D29" s="43">
        <v>10</v>
      </c>
      <c r="E29" s="41">
        <v>10.6</v>
      </c>
      <c r="F29" s="42">
        <f t="shared" si="0"/>
        <v>803.58600000000001</v>
      </c>
      <c r="G29" s="18"/>
      <c r="I29" s="24"/>
      <c r="J29" s="25"/>
      <c r="K29" s="8"/>
    </row>
    <row r="30" spans="1:11" ht="12.75">
      <c r="A30" s="14"/>
      <c r="B30" s="11" t="s">
        <v>8</v>
      </c>
      <c r="C30" s="7"/>
      <c r="D30" s="40">
        <v>5</v>
      </c>
      <c r="E30" s="41">
        <v>5.3</v>
      </c>
      <c r="F30" s="42">
        <f t="shared" si="0"/>
        <v>401.79300000000001</v>
      </c>
      <c r="G30" s="18"/>
      <c r="I30" s="26"/>
      <c r="J30" s="27"/>
      <c r="K30" s="8"/>
    </row>
    <row r="31" spans="1:11" ht="12.75">
      <c r="A31" s="14"/>
      <c r="B31" s="11" t="s">
        <v>9</v>
      </c>
      <c r="C31" s="7"/>
      <c r="D31" s="40">
        <v>5</v>
      </c>
      <c r="E31" s="41">
        <v>5.3</v>
      </c>
      <c r="F31" s="42">
        <f t="shared" si="0"/>
        <v>401.79300000000001</v>
      </c>
      <c r="G31" s="18"/>
      <c r="I31" s="26"/>
      <c r="J31" s="27"/>
      <c r="K31" s="8"/>
    </row>
    <row r="32" spans="1:11" ht="12.75">
      <c r="A32" s="14"/>
      <c r="B32" s="11" t="s">
        <v>18</v>
      </c>
      <c r="C32" s="7"/>
      <c r="D32" s="40">
        <v>5</v>
      </c>
      <c r="E32" s="41">
        <v>5.3</v>
      </c>
      <c r="F32" s="42">
        <f t="shared" si="0"/>
        <v>401.79300000000001</v>
      </c>
      <c r="G32" s="18"/>
      <c r="I32" s="26"/>
      <c r="J32" s="27"/>
      <c r="K32" s="8"/>
    </row>
    <row r="33" spans="1:12" ht="12.75">
      <c r="A33" s="14"/>
      <c r="B33" s="11" t="s">
        <v>19</v>
      </c>
      <c r="C33" s="7"/>
      <c r="D33" s="40">
        <v>5</v>
      </c>
      <c r="E33" s="41">
        <v>13.25</v>
      </c>
      <c r="F33" s="42">
        <f t="shared" si="0"/>
        <v>1004.4825000000001</v>
      </c>
      <c r="G33" s="18"/>
      <c r="I33" s="26"/>
      <c r="J33" s="27"/>
      <c r="K33" s="8"/>
    </row>
    <row r="34" spans="1:12" ht="12.75">
      <c r="A34" s="12">
        <v>2</v>
      </c>
      <c r="B34" s="9" t="s">
        <v>20</v>
      </c>
      <c r="C34" s="5"/>
      <c r="D34" s="21"/>
      <c r="E34" s="21"/>
      <c r="F34" s="44"/>
      <c r="G34" s="18"/>
      <c r="I34" s="26"/>
      <c r="J34" s="27"/>
      <c r="K34" s="8"/>
    </row>
    <row r="35" spans="1:12" ht="12.75">
      <c r="A35" s="13">
        <v>3</v>
      </c>
      <c r="B35" s="10" t="s">
        <v>2</v>
      </c>
      <c r="C35" s="6"/>
      <c r="D35" s="36"/>
      <c r="E35" s="37"/>
      <c r="F35" s="38"/>
      <c r="G35" s="18"/>
      <c r="I35" s="26"/>
      <c r="J35" s="27"/>
      <c r="K35" s="8"/>
    </row>
    <row r="36" spans="1:12" ht="12.75">
      <c r="A36" s="14"/>
      <c r="B36" s="11" t="s">
        <v>3</v>
      </c>
      <c r="C36" s="7"/>
      <c r="D36" s="40">
        <v>5</v>
      </c>
      <c r="E36" s="41">
        <v>4.4000000000000004</v>
      </c>
      <c r="F36" s="42">
        <f>E36*$H$14</f>
        <v>333.56400000000002</v>
      </c>
      <c r="G36" s="18"/>
      <c r="I36" s="8"/>
      <c r="J36" s="8"/>
      <c r="K36" s="8"/>
    </row>
    <row r="37" spans="1:12" ht="12.75">
      <c r="A37" s="14"/>
      <c r="B37" s="11" t="s">
        <v>4</v>
      </c>
      <c r="C37" s="7"/>
      <c r="D37" s="40">
        <v>5</v>
      </c>
      <c r="E37" s="41">
        <v>6.6</v>
      </c>
      <c r="F37" s="42">
        <f t="shared" ref="F37:F54" si="1">E37*$H$14</f>
        <v>500.346</v>
      </c>
      <c r="G37" s="18"/>
      <c r="I37" s="8"/>
      <c r="J37" s="8"/>
      <c r="K37" s="8"/>
    </row>
    <row r="38" spans="1:12" ht="12.75">
      <c r="A38" s="14"/>
      <c r="B38" s="11" t="s">
        <v>6</v>
      </c>
      <c r="C38" s="7"/>
      <c r="D38" s="40">
        <v>5</v>
      </c>
      <c r="E38" s="41">
        <v>11</v>
      </c>
      <c r="F38" s="42">
        <f t="shared" si="1"/>
        <v>833.91000000000008</v>
      </c>
      <c r="G38" s="18"/>
    </row>
    <row r="39" spans="1:12" ht="12.75">
      <c r="A39" s="14"/>
      <c r="B39" s="11" t="s">
        <v>7</v>
      </c>
      <c r="C39" s="7"/>
      <c r="D39" s="40">
        <v>3</v>
      </c>
      <c r="E39" s="41">
        <v>2.2000000000000002</v>
      </c>
      <c r="F39" s="42">
        <f t="shared" si="1"/>
        <v>166.78200000000001</v>
      </c>
      <c r="G39" s="18"/>
    </row>
    <row r="40" spans="1:12" ht="12.75">
      <c r="A40" s="14"/>
      <c r="B40" s="11" t="s">
        <v>8</v>
      </c>
      <c r="C40" s="7"/>
      <c r="D40" s="40">
        <v>5</v>
      </c>
      <c r="E40" s="41">
        <v>6.6</v>
      </c>
      <c r="F40" s="42">
        <f t="shared" si="1"/>
        <v>500.346</v>
      </c>
      <c r="G40" s="18"/>
    </row>
    <row r="41" spans="1:12" ht="12.75">
      <c r="A41" s="14"/>
      <c r="B41" s="11" t="s">
        <v>9</v>
      </c>
      <c r="C41" s="7"/>
      <c r="D41" s="40">
        <v>5</v>
      </c>
      <c r="E41" s="41">
        <v>6.6</v>
      </c>
      <c r="F41" s="42">
        <f t="shared" si="1"/>
        <v>500.346</v>
      </c>
      <c r="G41" s="18"/>
    </row>
    <row r="42" spans="1:12" ht="12.75">
      <c r="A42" s="14"/>
      <c r="B42" s="11" t="s">
        <v>10</v>
      </c>
      <c r="C42" s="7"/>
      <c r="D42" s="40">
        <v>5</v>
      </c>
      <c r="E42" s="41">
        <v>8.8000000000000007</v>
      </c>
      <c r="F42" s="42">
        <f t="shared" si="1"/>
        <v>667.12800000000004</v>
      </c>
      <c r="G42" s="18"/>
    </row>
    <row r="43" spans="1:12" ht="12.75">
      <c r="A43" s="13">
        <v>4</v>
      </c>
      <c r="B43" s="10" t="s">
        <v>11</v>
      </c>
      <c r="C43" s="6"/>
      <c r="D43" s="16"/>
      <c r="E43" s="16"/>
      <c r="F43" s="42"/>
      <c r="G43" s="18"/>
    </row>
    <row r="44" spans="1:12" ht="12.75">
      <c r="A44" s="14"/>
      <c r="B44" s="11" t="s">
        <v>21</v>
      </c>
      <c r="C44" s="7"/>
      <c r="D44" s="40">
        <v>8</v>
      </c>
      <c r="E44" s="41">
        <v>180</v>
      </c>
      <c r="F44" s="42">
        <f t="shared" si="1"/>
        <v>13645.800000000001</v>
      </c>
      <c r="G44" s="18"/>
      <c r="I44" s="28"/>
      <c r="J44" s="26"/>
      <c r="K44" s="26"/>
      <c r="L44" s="8"/>
    </row>
    <row r="45" spans="1:12" ht="12.75">
      <c r="A45" s="14"/>
      <c r="B45" s="11" t="s">
        <v>12</v>
      </c>
      <c r="C45" s="7"/>
      <c r="D45" s="40">
        <v>10</v>
      </c>
      <c r="E45" s="41">
        <v>10.199999999999999</v>
      </c>
      <c r="F45" s="42">
        <f t="shared" si="1"/>
        <v>773.26199999999994</v>
      </c>
      <c r="G45" s="18"/>
      <c r="I45" s="28"/>
      <c r="J45" s="26"/>
      <c r="K45" s="26"/>
      <c r="L45" s="8"/>
    </row>
    <row r="46" spans="1:12" ht="12.75">
      <c r="A46" s="14"/>
      <c r="B46" s="11" t="s">
        <v>13</v>
      </c>
      <c r="C46" s="7"/>
      <c r="D46" s="43">
        <v>5</v>
      </c>
      <c r="E46" s="41">
        <v>7.65</v>
      </c>
      <c r="F46" s="42">
        <f t="shared" si="1"/>
        <v>579.94650000000001</v>
      </c>
      <c r="G46" s="18"/>
      <c r="I46" s="29"/>
      <c r="J46" s="24"/>
      <c r="K46" s="24"/>
      <c r="L46" s="8"/>
    </row>
    <row r="47" spans="1:12" ht="12.75">
      <c r="A47" s="14"/>
      <c r="B47" s="11" t="s">
        <v>14</v>
      </c>
      <c r="C47" s="7"/>
      <c r="D47" s="43">
        <v>10</v>
      </c>
      <c r="E47" s="41">
        <v>7.65</v>
      </c>
      <c r="F47" s="42">
        <f t="shared" si="1"/>
        <v>579.94650000000001</v>
      </c>
      <c r="G47" s="18"/>
      <c r="I47" s="29"/>
      <c r="J47" s="24"/>
      <c r="K47" s="24"/>
      <c r="L47" s="8"/>
    </row>
    <row r="48" spans="1:12" ht="12.75">
      <c r="A48" s="14"/>
      <c r="B48" s="11" t="s">
        <v>7</v>
      </c>
      <c r="C48" s="7"/>
      <c r="D48" s="43">
        <v>3</v>
      </c>
      <c r="E48" s="41">
        <v>2.5499999999999998</v>
      </c>
      <c r="F48" s="42">
        <f t="shared" si="1"/>
        <v>193.31549999999999</v>
      </c>
      <c r="G48" s="18"/>
      <c r="I48" s="29"/>
      <c r="J48" s="24"/>
      <c r="K48" s="24"/>
      <c r="L48" s="8"/>
    </row>
    <row r="49" spans="1:12" ht="12.75">
      <c r="A49" s="14"/>
      <c r="B49" s="11" t="s">
        <v>16</v>
      </c>
      <c r="C49" s="7"/>
      <c r="D49" s="40">
        <v>10</v>
      </c>
      <c r="E49" s="41">
        <v>12.75</v>
      </c>
      <c r="F49" s="42">
        <f t="shared" si="1"/>
        <v>966.57749999999999</v>
      </c>
      <c r="G49" s="18"/>
      <c r="I49" s="28"/>
      <c r="J49" s="26"/>
      <c r="K49" s="26"/>
      <c r="L49" s="8"/>
    </row>
    <row r="50" spans="1:12" ht="12.75">
      <c r="A50" s="14"/>
      <c r="B50" s="11" t="s">
        <v>17</v>
      </c>
      <c r="C50" s="7"/>
      <c r="D50" s="40">
        <v>10</v>
      </c>
      <c r="E50" s="41">
        <v>10.199999999999999</v>
      </c>
      <c r="F50" s="42">
        <f t="shared" si="1"/>
        <v>773.26199999999994</v>
      </c>
      <c r="G50" s="18"/>
      <c r="I50" s="28"/>
      <c r="J50" s="26"/>
      <c r="K50" s="26"/>
      <c r="L50" s="8"/>
    </row>
    <row r="51" spans="1:12" ht="12.75">
      <c r="A51" s="14"/>
      <c r="B51" s="11" t="s">
        <v>8</v>
      </c>
      <c r="C51" s="7"/>
      <c r="D51" s="40">
        <v>10</v>
      </c>
      <c r="E51" s="41">
        <v>5.0999999999999996</v>
      </c>
      <c r="F51" s="42">
        <f t="shared" si="1"/>
        <v>386.63099999999997</v>
      </c>
      <c r="G51" s="18"/>
      <c r="I51" s="28"/>
      <c r="J51" s="26"/>
      <c r="K51" s="26"/>
      <c r="L51" s="8"/>
    </row>
    <row r="52" spans="1:12" ht="12.75">
      <c r="A52" s="14"/>
      <c r="B52" s="11" t="s">
        <v>9</v>
      </c>
      <c r="C52" s="7"/>
      <c r="D52" s="40">
        <v>5</v>
      </c>
      <c r="E52" s="41">
        <v>5.0999999999999996</v>
      </c>
      <c r="F52" s="42">
        <f t="shared" si="1"/>
        <v>386.63099999999997</v>
      </c>
      <c r="G52" s="18"/>
      <c r="I52" s="28"/>
      <c r="J52" s="26"/>
      <c r="K52" s="26"/>
      <c r="L52" s="8"/>
    </row>
    <row r="53" spans="1:12" ht="12.75">
      <c r="A53" s="14"/>
      <c r="B53" s="11" t="s">
        <v>18</v>
      </c>
      <c r="C53" s="7"/>
      <c r="D53" s="40">
        <v>5</v>
      </c>
      <c r="E53" s="41">
        <v>5.0999999999999996</v>
      </c>
      <c r="F53" s="42">
        <f t="shared" si="1"/>
        <v>386.63099999999997</v>
      </c>
      <c r="G53" s="18"/>
      <c r="I53" s="28"/>
      <c r="J53" s="26"/>
      <c r="K53" s="26"/>
      <c r="L53" s="8"/>
    </row>
    <row r="54" spans="1:12" ht="12.75">
      <c r="A54" s="15"/>
      <c r="B54" s="11" t="s">
        <v>19</v>
      </c>
      <c r="C54" s="7"/>
      <c r="D54" s="40">
        <v>5</v>
      </c>
      <c r="E54" s="41">
        <v>12.75</v>
      </c>
      <c r="F54" s="42">
        <f t="shared" si="1"/>
        <v>966.57749999999999</v>
      </c>
      <c r="G54" s="18"/>
      <c r="I54" s="28"/>
      <c r="J54" s="26"/>
      <c r="K54" s="26"/>
      <c r="L54" s="8"/>
    </row>
    <row r="55" spans="1:12" ht="42" customHeight="1">
      <c r="A55" s="63" t="s">
        <v>31</v>
      </c>
      <c r="B55" s="63"/>
      <c r="C55" s="63"/>
      <c r="D55" s="63"/>
      <c r="E55" s="64"/>
      <c r="F55" s="64"/>
      <c r="I55" s="8"/>
      <c r="J55" s="8"/>
      <c r="K55" s="8"/>
      <c r="L55" s="8"/>
    </row>
    <row r="56" spans="1:12" ht="27" customHeight="1">
      <c r="A56" s="65" t="s">
        <v>32</v>
      </c>
      <c r="B56" s="66"/>
      <c r="C56" s="66"/>
      <c r="D56" s="66"/>
      <c r="E56" s="66"/>
      <c r="F56" s="66"/>
    </row>
    <row r="57" spans="1:12" ht="19.5" customHeight="1">
      <c r="A57" s="65" t="s">
        <v>30</v>
      </c>
      <c r="B57" s="66"/>
      <c r="C57" s="66"/>
      <c r="D57" s="66"/>
      <c r="E57" s="66"/>
      <c r="F57" s="66"/>
    </row>
    <row r="58" spans="1:12" ht="12.75">
      <c r="A58" s="65" t="s">
        <v>33</v>
      </c>
      <c r="B58" s="66"/>
      <c r="C58" s="66"/>
      <c r="D58" s="66"/>
      <c r="E58" s="66"/>
      <c r="F58" s="66"/>
    </row>
    <row r="59" spans="1:12" ht="9" customHeight="1">
      <c r="A59" s="19"/>
      <c r="B59" s="20"/>
      <c r="C59" s="20"/>
      <c r="D59" s="20"/>
      <c r="E59" s="20"/>
      <c r="F59" s="20"/>
    </row>
    <row r="60" spans="1:12" ht="12.75">
      <c r="A60" s="19"/>
      <c r="B60" s="20"/>
      <c r="C60" s="20"/>
      <c r="D60" s="20"/>
      <c r="E60" s="20"/>
      <c r="F60" s="20"/>
    </row>
    <row r="61" spans="1:12" s="8" customFormat="1" ht="16.5" customHeight="1">
      <c r="A61" s="57" t="s">
        <v>22</v>
      </c>
      <c r="B61" s="57"/>
      <c r="C61" s="57"/>
      <c r="D61" s="57"/>
      <c r="E61" s="57"/>
      <c r="F61" s="48" t="s">
        <v>39</v>
      </c>
    </row>
    <row r="62" spans="1:12" s="8" customFormat="1" ht="12" customHeight="1">
      <c r="A62" s="45"/>
      <c r="B62" s="45"/>
      <c r="C62" s="45"/>
      <c r="D62" s="45"/>
      <c r="E62" s="45"/>
      <c r="F62" s="48"/>
    </row>
    <row r="63" spans="1:12" s="8" customFormat="1">
      <c r="D63" s="22"/>
      <c r="F63" s="49"/>
    </row>
    <row r="64" spans="1:12" s="8" customFormat="1" ht="12.75">
      <c r="A64" s="1" t="s">
        <v>23</v>
      </c>
      <c r="D64" s="22"/>
      <c r="F64" s="50" t="s">
        <v>38</v>
      </c>
    </row>
  </sheetData>
  <mergeCells count="14">
    <mergeCell ref="D11:D12"/>
    <mergeCell ref="B11:B12"/>
    <mergeCell ref="E1:F1"/>
    <mergeCell ref="E2:F2"/>
    <mergeCell ref="A61:E61"/>
    <mergeCell ref="A7:F7"/>
    <mergeCell ref="A8:F8"/>
    <mergeCell ref="A9:F9"/>
    <mergeCell ref="C11:C12"/>
    <mergeCell ref="E11:F11"/>
    <mergeCell ref="A55:F55"/>
    <mergeCell ref="A56:F56"/>
    <mergeCell ref="A57:F57"/>
    <mergeCell ref="A58:F58"/>
  </mergeCells>
  <printOptions horizontalCentered="1"/>
  <pageMargins left="0.78740157480314965" right="0.39370078740157483" top="0.19685039370078741" bottom="0.19685039370078741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2018-10-24T10:02:05Z</cp:lastPrinted>
  <dcterms:created xsi:type="dcterms:W3CDTF">2017-09-27T05:46:59Z</dcterms:created>
  <dcterms:modified xsi:type="dcterms:W3CDTF">2020-02-11T03:09:24Z</dcterms:modified>
</cp:coreProperties>
</file>