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346"/>
  </bookViews>
  <sheets>
    <sheet name="Приложение 3" sheetId="1" r:id="rId1"/>
  </sheets>
  <definedNames>
    <definedName name="_xlnm.Print_Area" localSheetId="0">'Приложение 3'!$A$1:$F$64</definedName>
  </definedNames>
  <calcPr calcId="125725" refMode="R1C1"/>
</workbook>
</file>

<file path=xl/calcChain.xml><?xml version="1.0" encoding="utf-8"?>
<calcChain xmlns="http://schemas.openxmlformats.org/spreadsheetml/2006/main">
  <c r="F15" i="1"/>
  <c r="F47"/>
  <c r="F48"/>
  <c r="F49"/>
  <c r="F50"/>
  <c r="F51"/>
  <c r="F52"/>
  <c r="F53"/>
  <c r="F54"/>
  <c r="F55"/>
  <c r="F56"/>
  <c r="F57"/>
  <c r="F46"/>
  <c r="F39"/>
  <c r="F40"/>
  <c r="F41"/>
  <c r="F42"/>
  <c r="F43"/>
  <c r="F44"/>
  <c r="F38"/>
  <c r="F25"/>
  <c r="F26"/>
  <c r="F27"/>
  <c r="F28"/>
  <c r="F29"/>
  <c r="F30"/>
  <c r="F31"/>
  <c r="F32"/>
  <c r="F33"/>
  <c r="F34"/>
  <c r="F35"/>
  <c r="F24"/>
  <c r="F16"/>
  <c r="F17"/>
  <c r="F18"/>
  <c r="F19"/>
  <c r="F20"/>
  <c r="F21"/>
  <c r="F22"/>
</calcChain>
</file>

<file path=xl/sharedStrings.xml><?xml version="1.0" encoding="utf-8"?>
<sst xmlns="http://schemas.openxmlformats.org/spreadsheetml/2006/main" count="68" uniqueCount="45">
  <si>
    <t>Утверждаю:</t>
  </si>
  <si>
    <t>периодичность</t>
  </si>
  <si>
    <t>ВЫПУСК 10</t>
  </si>
  <si>
    <t>ЕДС</t>
  </si>
  <si>
    <t>-ледовые  явления</t>
  </si>
  <si>
    <t>-мутность</t>
  </si>
  <si>
    <t>-расход взвешенных наносов</t>
  </si>
  <si>
    <t>-расходы воды</t>
  </si>
  <si>
    <t>-сведения о постах</t>
  </si>
  <si>
    <t>-температура воды</t>
  </si>
  <si>
    <t>-толщина льда</t>
  </si>
  <si>
    <t>-уровни воды</t>
  </si>
  <si>
    <t>МДС</t>
  </si>
  <si>
    <t>-дождевой сток</t>
  </si>
  <si>
    <t>-ледовые явления</t>
  </si>
  <si>
    <t>-минимальный сток</t>
  </si>
  <si>
    <t>-справка о режиме водного объекта</t>
  </si>
  <si>
    <t>-сток половодья</t>
  </si>
  <si>
    <t>-твердый сток</t>
  </si>
  <si>
    <t>-характерные расходы</t>
  </si>
  <si>
    <t>-характерные уровни</t>
  </si>
  <si>
    <t>ВЫПУСК 11</t>
  </si>
  <si>
    <t>-гидрологический режим водного объекта (один створ)</t>
  </si>
  <si>
    <t>-испарение с водной поверхности</t>
  </si>
  <si>
    <t>Начальник ПЭО</t>
  </si>
  <si>
    <t>ФГБУ "Обь-Иртышское УГМС"</t>
  </si>
  <si>
    <t>Н.И.Криворучко</t>
  </si>
  <si>
    <t>Режимно-справочные  величины и их характеристики</t>
  </si>
  <si>
    <t>Начальник</t>
  </si>
  <si>
    <t>Е.А.Бункевич</t>
  </si>
  <si>
    <t xml:space="preserve">______________________ </t>
  </si>
  <si>
    <t>K=1,5 - срок выполнения работ сокращается на 1/2;</t>
  </si>
  <si>
    <t>K=2 - срок выполнения работ - в день заявки.</t>
  </si>
  <si>
    <t xml:space="preserve">           Расчет цен на режимно-справочную информацию произведен в соответствии с базовыми ценами, установленными сборником "Себестоимость прогностической и режимно-справочной гидрометеорологической продукции", Омск-1990.</t>
  </si>
  <si>
    <r>
      <t xml:space="preserve">*Примечание: </t>
    </r>
    <r>
      <rPr>
        <sz val="10"/>
        <rFont val="Times New Roman"/>
        <family val="1"/>
        <charset val="204"/>
      </rPr>
      <t>при сокращении сроков предоставления информации,  в зависимости от объёма запрашиваемых данных, к установленной прейскурантом цене следует применять следующие поправочные коэффициенты:</t>
    </r>
  </si>
  <si>
    <t>срок исполн., дн.</t>
  </si>
  <si>
    <t>"____" _________________ 2018 г.</t>
  </si>
  <si>
    <t>2019 год</t>
  </si>
  <si>
    <t>стоимость 1 характеристики без НДС, руб.</t>
  </si>
  <si>
    <t>коэф.2019</t>
  </si>
  <si>
    <t>Прейскурант цен на режимно-справочную (гидрологическую) информацию</t>
  </si>
  <si>
    <t>ФГБУ "Обь-Иртышское УГМС" (без филиалов)</t>
  </si>
  <si>
    <t>I</t>
  </si>
  <si>
    <t>II</t>
  </si>
  <si>
    <t>№ п/п</t>
  </si>
</sst>
</file>

<file path=xl/styles.xml><?xml version="1.0" encoding="utf-8"?>
<styleSheet xmlns="http://schemas.openxmlformats.org/spreadsheetml/2006/main">
  <fonts count="8">
    <font>
      <sz val="8"/>
      <name val="Arial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1"/>
  </cellStyleXfs>
  <cellXfs count="46">
    <xf numFmtId="0" fontId="0" fillId="0" borderId="0" xfId="0"/>
    <xf numFmtId="0" fontId="3" fillId="0" borderId="1" xfId="0" applyFont="1" applyBorder="1" applyAlignment="1">
      <alignment horizontal="left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5" fillId="3" borderId="0" xfId="0" applyFont="1" applyFill="1"/>
    <xf numFmtId="0" fontId="1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6" xfId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6" xfId="1" applyNumberFormat="1" applyFont="1" applyBorder="1" applyAlignment="1">
      <alignment horizontal="right"/>
    </xf>
    <xf numFmtId="2" fontId="3" fillId="0" borderId="6" xfId="1" applyNumberFormat="1" applyFont="1" applyBorder="1" applyAlignment="1">
      <alignment horizontal="right"/>
    </xf>
    <xf numFmtId="49" fontId="3" fillId="0" borderId="6" xfId="1" applyNumberFormat="1" applyFont="1" applyFill="1" applyBorder="1" applyAlignment="1">
      <alignment horizontal="left"/>
    </xf>
    <xf numFmtId="0" fontId="3" fillId="0" borderId="6" xfId="1" applyNumberFormat="1" applyFont="1" applyFill="1" applyBorder="1" applyAlignment="1">
      <alignment horizontal="right"/>
    </xf>
    <xf numFmtId="2" fontId="3" fillId="0" borderId="6" xfId="1" applyNumberFormat="1" applyFont="1" applyFill="1" applyBorder="1" applyAlignment="1">
      <alignment horizontal="right"/>
    </xf>
    <xf numFmtId="49" fontId="3" fillId="0" borderId="6" xfId="1" applyNumberFormat="1" applyFont="1" applyBorder="1" applyAlignment="1">
      <alignment horizontal="left"/>
    </xf>
    <xf numFmtId="4" fontId="3" fillId="0" borderId="6" xfId="1" applyNumberFormat="1" applyFont="1" applyBorder="1" applyAlignment="1">
      <alignment horizontal="right"/>
    </xf>
    <xf numFmtId="0" fontId="3" fillId="0" borderId="6" xfId="1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1" fontId="5" fillId="2" borderId="6" xfId="1" applyNumberFormat="1" applyFont="1" applyFill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5" fillId="2" borderId="8" xfId="1" applyNumberFormat="1" applyFont="1" applyFill="1" applyBorder="1" applyAlignment="1">
      <alignment horizontal="left" vertical="center"/>
    </xf>
    <xf numFmtId="0" fontId="5" fillId="2" borderId="13" xfId="1" applyNumberFormat="1" applyFont="1" applyFill="1" applyBorder="1" applyAlignment="1">
      <alignment horizontal="left" vertical="center"/>
    </xf>
    <xf numFmtId="0" fontId="5" fillId="2" borderId="14" xfId="1" applyNumberFormat="1" applyFont="1" applyFill="1" applyBorder="1" applyAlignment="1">
      <alignment horizontal="left" vertical="center"/>
    </xf>
    <xf numFmtId="0" fontId="3" fillId="0" borderId="6" xfId="1" applyFont="1" applyBorder="1" applyAlignment="1">
      <alignment horizontal="left"/>
    </xf>
    <xf numFmtId="0" fontId="5" fillId="2" borderId="6" xfId="1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/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view="pageBreakPreview" topLeftCell="A25" zoomScale="90" zoomScaleNormal="100" zoomScaleSheetLayoutView="90" workbookViewId="0">
      <selection activeCell="K58" sqref="K58"/>
    </sheetView>
  </sheetViews>
  <sheetFormatPr defaultRowHeight="12.75"/>
  <cols>
    <col min="1" max="1" width="6.83203125" style="9" customWidth="1"/>
    <col min="2" max="2" width="51" style="9" customWidth="1"/>
    <col min="3" max="3" width="0" style="9" hidden="1" customWidth="1"/>
    <col min="4" max="4" width="13.5" style="9" customWidth="1"/>
    <col min="5" max="5" width="23.6640625" style="9" customWidth="1"/>
    <col min="6" max="6" width="21.83203125" style="9" customWidth="1"/>
    <col min="7" max="16384" width="9.33203125" style="9"/>
  </cols>
  <sheetData>
    <row r="1" spans="1:8" s="1" customFormat="1" ht="12.95" customHeight="1">
      <c r="E1" s="5" t="s">
        <v>0</v>
      </c>
      <c r="F1" s="5"/>
      <c r="G1" s="5"/>
    </row>
    <row r="2" spans="1:8" s="1" customFormat="1" ht="12.95" customHeight="1">
      <c r="E2" s="3" t="s">
        <v>28</v>
      </c>
      <c r="F2" s="3"/>
      <c r="G2" s="3"/>
    </row>
    <row r="3" spans="1:8" s="1" customFormat="1" ht="12.95" customHeight="1">
      <c r="E3" s="1" t="s">
        <v>25</v>
      </c>
    </row>
    <row r="4" spans="1:8" s="1" customFormat="1" ht="12.95" customHeight="1">
      <c r="E4" s="3" t="s">
        <v>30</v>
      </c>
      <c r="F4" s="8" t="s">
        <v>26</v>
      </c>
    </row>
    <row r="5" spans="1:8" s="1" customFormat="1" ht="12.95" customHeight="1">
      <c r="E5" s="3" t="s">
        <v>36</v>
      </c>
    </row>
    <row r="6" spans="1:8" s="1" customFormat="1" ht="12.95" customHeight="1"/>
    <row r="7" spans="1:8" s="1" customFormat="1" ht="12.95" customHeight="1">
      <c r="A7" s="33" t="s">
        <v>40</v>
      </c>
      <c r="B7" s="33"/>
      <c r="C7" s="33"/>
      <c r="D7" s="33"/>
      <c r="E7" s="33"/>
      <c r="F7" s="33"/>
    </row>
    <row r="8" spans="1:8" s="1" customFormat="1" ht="12.95" customHeight="1">
      <c r="A8" s="33" t="s">
        <v>41</v>
      </c>
      <c r="B8" s="33"/>
      <c r="C8" s="33"/>
      <c r="D8" s="33"/>
      <c r="E8" s="33"/>
      <c r="F8" s="33"/>
    </row>
    <row r="9" spans="1:8">
      <c r="A9" s="38" t="s">
        <v>37</v>
      </c>
      <c r="B9" s="38"/>
      <c r="C9" s="38"/>
      <c r="D9" s="38"/>
      <c r="E9" s="38"/>
      <c r="F9" s="38"/>
    </row>
    <row r="11" spans="1:8" s="1" customFormat="1">
      <c r="A11" s="39" t="s">
        <v>44</v>
      </c>
      <c r="B11" s="34" t="s">
        <v>27</v>
      </c>
      <c r="C11" s="34" t="s">
        <v>1</v>
      </c>
      <c r="D11" s="34" t="s">
        <v>35</v>
      </c>
      <c r="E11" s="36" t="s">
        <v>38</v>
      </c>
      <c r="F11" s="37"/>
    </row>
    <row r="12" spans="1:8" s="1" customFormat="1" ht="14.25" customHeight="1">
      <c r="A12" s="40"/>
      <c r="B12" s="41"/>
      <c r="C12" s="35"/>
      <c r="D12" s="41"/>
      <c r="E12" s="2">
        <v>1990</v>
      </c>
      <c r="F12" s="2">
        <v>2019</v>
      </c>
    </row>
    <row r="13" spans="1:8">
      <c r="A13" s="24" t="s">
        <v>42</v>
      </c>
      <c r="B13" s="28" t="s">
        <v>2</v>
      </c>
      <c r="C13" s="29"/>
      <c r="D13" s="29"/>
      <c r="E13" s="29"/>
      <c r="F13" s="30"/>
      <c r="H13" s="4" t="s">
        <v>39</v>
      </c>
    </row>
    <row r="14" spans="1:8">
      <c r="A14" s="25">
        <v>1</v>
      </c>
      <c r="B14" s="31" t="s">
        <v>3</v>
      </c>
      <c r="C14" s="31"/>
      <c r="D14" s="31"/>
      <c r="E14" s="31"/>
      <c r="F14" s="31"/>
      <c r="H14" s="4">
        <v>77</v>
      </c>
    </row>
    <row r="15" spans="1:8">
      <c r="A15" s="26"/>
      <c r="B15" s="7" t="s">
        <v>4</v>
      </c>
      <c r="C15" s="10"/>
      <c r="D15" s="10"/>
      <c r="E15" s="11">
        <v>4.9400000000000004</v>
      </c>
      <c r="F15" s="11">
        <f>E15*$H$14</f>
        <v>380.38000000000005</v>
      </c>
    </row>
    <row r="16" spans="1:8">
      <c r="A16" s="26"/>
      <c r="B16" s="7" t="s">
        <v>5</v>
      </c>
      <c r="C16" s="10"/>
      <c r="D16" s="10">
        <v>5</v>
      </c>
      <c r="E16" s="11">
        <v>4.9400000000000004</v>
      </c>
      <c r="F16" s="11">
        <f t="shared" ref="F16:F22" si="0">E16*$H$14</f>
        <v>380.38000000000005</v>
      </c>
    </row>
    <row r="17" spans="1:6">
      <c r="A17" s="26"/>
      <c r="B17" s="7" t="s">
        <v>6</v>
      </c>
      <c r="C17" s="10"/>
      <c r="D17" s="10">
        <v>5</v>
      </c>
      <c r="E17" s="11">
        <v>9.8800000000000008</v>
      </c>
      <c r="F17" s="11">
        <f t="shared" si="0"/>
        <v>760.7600000000001</v>
      </c>
    </row>
    <row r="18" spans="1:6">
      <c r="A18" s="26"/>
      <c r="B18" s="7" t="s">
        <v>7</v>
      </c>
      <c r="C18" s="10"/>
      <c r="D18" s="10">
        <v>5</v>
      </c>
      <c r="E18" s="11">
        <v>12.35</v>
      </c>
      <c r="F18" s="11">
        <f t="shared" si="0"/>
        <v>950.94999999999993</v>
      </c>
    </row>
    <row r="19" spans="1:6">
      <c r="A19" s="26"/>
      <c r="B19" s="7" t="s">
        <v>8</v>
      </c>
      <c r="C19" s="10"/>
      <c r="D19" s="10">
        <v>3</v>
      </c>
      <c r="E19" s="11">
        <v>2.4700000000000002</v>
      </c>
      <c r="F19" s="11">
        <f t="shared" si="0"/>
        <v>190.19000000000003</v>
      </c>
    </row>
    <row r="20" spans="1:6">
      <c r="A20" s="26"/>
      <c r="B20" s="7" t="s">
        <v>9</v>
      </c>
      <c r="C20" s="10"/>
      <c r="D20" s="10">
        <v>5</v>
      </c>
      <c r="E20" s="11">
        <v>7.41</v>
      </c>
      <c r="F20" s="11">
        <f t="shared" si="0"/>
        <v>570.57000000000005</v>
      </c>
    </row>
    <row r="21" spans="1:6">
      <c r="A21" s="26"/>
      <c r="B21" s="7" t="s">
        <v>10</v>
      </c>
      <c r="C21" s="10"/>
      <c r="D21" s="10">
        <v>5</v>
      </c>
      <c r="E21" s="11">
        <v>7.41</v>
      </c>
      <c r="F21" s="11">
        <f t="shared" si="0"/>
        <v>570.57000000000005</v>
      </c>
    </row>
    <row r="22" spans="1:6">
      <c r="A22" s="26"/>
      <c r="B22" s="7" t="s">
        <v>11</v>
      </c>
      <c r="C22" s="10"/>
      <c r="D22" s="10">
        <v>5</v>
      </c>
      <c r="E22" s="11">
        <v>9.8800000000000008</v>
      </c>
      <c r="F22" s="11">
        <f t="shared" si="0"/>
        <v>760.7600000000001</v>
      </c>
    </row>
    <row r="23" spans="1:6">
      <c r="A23" s="25">
        <v>2</v>
      </c>
      <c r="B23" s="31" t="s">
        <v>12</v>
      </c>
      <c r="C23" s="31"/>
      <c r="D23" s="31"/>
      <c r="E23" s="31"/>
      <c r="F23" s="31"/>
    </row>
    <row r="24" spans="1:6">
      <c r="A24" s="26"/>
      <c r="B24" s="12" t="s">
        <v>13</v>
      </c>
      <c r="C24" s="13"/>
      <c r="D24" s="13">
        <v>10</v>
      </c>
      <c r="E24" s="14">
        <v>10.6</v>
      </c>
      <c r="F24" s="14">
        <f>E24*$H$14</f>
        <v>816.19999999999993</v>
      </c>
    </row>
    <row r="25" spans="1:6">
      <c r="A25" s="26"/>
      <c r="B25" s="12" t="s">
        <v>23</v>
      </c>
      <c r="C25" s="13"/>
      <c r="D25" s="13">
        <v>3</v>
      </c>
      <c r="E25" s="14">
        <v>22.18</v>
      </c>
      <c r="F25" s="14">
        <f t="shared" ref="F25:F35" si="1">E25*$H$14</f>
        <v>1707.86</v>
      </c>
    </row>
    <row r="26" spans="1:6">
      <c r="A26" s="26"/>
      <c r="B26" s="12" t="s">
        <v>14</v>
      </c>
      <c r="C26" s="13"/>
      <c r="D26" s="13">
        <v>5</v>
      </c>
      <c r="E26" s="14">
        <v>7.95</v>
      </c>
      <c r="F26" s="14">
        <f t="shared" si="1"/>
        <v>612.15</v>
      </c>
    </row>
    <row r="27" spans="1:6">
      <c r="A27" s="26"/>
      <c r="B27" s="12" t="s">
        <v>15</v>
      </c>
      <c r="C27" s="13"/>
      <c r="D27" s="13">
        <v>10</v>
      </c>
      <c r="E27" s="14">
        <v>7.95</v>
      </c>
      <c r="F27" s="14">
        <f t="shared" si="1"/>
        <v>612.15</v>
      </c>
    </row>
    <row r="28" spans="1:6">
      <c r="A28" s="26"/>
      <c r="B28" s="12" t="s">
        <v>8</v>
      </c>
      <c r="C28" s="13"/>
      <c r="D28" s="13">
        <v>3</v>
      </c>
      <c r="E28" s="14">
        <v>2.65</v>
      </c>
      <c r="F28" s="14">
        <f t="shared" si="1"/>
        <v>204.04999999999998</v>
      </c>
    </row>
    <row r="29" spans="1:6">
      <c r="A29" s="26"/>
      <c r="B29" s="12" t="s">
        <v>16</v>
      </c>
      <c r="C29" s="13"/>
      <c r="D29" s="13">
        <v>3</v>
      </c>
      <c r="E29" s="14">
        <v>70.97</v>
      </c>
      <c r="F29" s="14">
        <f t="shared" si="1"/>
        <v>5464.69</v>
      </c>
    </row>
    <row r="30" spans="1:6">
      <c r="A30" s="26"/>
      <c r="B30" s="15" t="s">
        <v>17</v>
      </c>
      <c r="C30" s="10"/>
      <c r="D30" s="10">
        <v>10</v>
      </c>
      <c r="E30" s="11">
        <v>13.25</v>
      </c>
      <c r="F30" s="14">
        <f t="shared" si="1"/>
        <v>1020.25</v>
      </c>
    </row>
    <row r="31" spans="1:6">
      <c r="A31" s="26"/>
      <c r="B31" s="15" t="s">
        <v>18</v>
      </c>
      <c r="C31" s="10"/>
      <c r="D31" s="10">
        <v>10</v>
      </c>
      <c r="E31" s="11">
        <v>10.6</v>
      </c>
      <c r="F31" s="14">
        <f t="shared" si="1"/>
        <v>816.19999999999993</v>
      </c>
    </row>
    <row r="32" spans="1:6">
      <c r="A32" s="26"/>
      <c r="B32" s="15" t="s">
        <v>9</v>
      </c>
      <c r="C32" s="10"/>
      <c r="D32" s="10">
        <v>5</v>
      </c>
      <c r="E32" s="11">
        <v>5.3</v>
      </c>
      <c r="F32" s="14">
        <f t="shared" si="1"/>
        <v>408.09999999999997</v>
      </c>
    </row>
    <row r="33" spans="1:6">
      <c r="A33" s="26"/>
      <c r="B33" s="15" t="s">
        <v>10</v>
      </c>
      <c r="C33" s="10"/>
      <c r="D33" s="10">
        <v>5</v>
      </c>
      <c r="E33" s="11">
        <v>5.3</v>
      </c>
      <c r="F33" s="14">
        <f t="shared" si="1"/>
        <v>408.09999999999997</v>
      </c>
    </row>
    <row r="34" spans="1:6">
      <c r="A34" s="26"/>
      <c r="B34" s="15" t="s">
        <v>19</v>
      </c>
      <c r="C34" s="10"/>
      <c r="D34" s="10">
        <v>5</v>
      </c>
      <c r="E34" s="11">
        <v>5.3</v>
      </c>
      <c r="F34" s="14">
        <f t="shared" si="1"/>
        <v>408.09999999999997</v>
      </c>
    </row>
    <row r="35" spans="1:6">
      <c r="A35" s="26"/>
      <c r="B35" s="15" t="s">
        <v>20</v>
      </c>
      <c r="C35" s="10"/>
      <c r="D35" s="10">
        <v>5</v>
      </c>
      <c r="E35" s="11">
        <v>13.25</v>
      </c>
      <c r="F35" s="14">
        <f t="shared" si="1"/>
        <v>1020.25</v>
      </c>
    </row>
    <row r="36" spans="1:6">
      <c r="A36" s="24" t="s">
        <v>43</v>
      </c>
      <c r="B36" s="32" t="s">
        <v>21</v>
      </c>
      <c r="C36" s="32"/>
      <c r="D36" s="32"/>
      <c r="E36" s="32"/>
      <c r="F36" s="32"/>
    </row>
    <row r="37" spans="1:6">
      <c r="A37" s="25">
        <v>3</v>
      </c>
      <c r="B37" s="31" t="s">
        <v>3</v>
      </c>
      <c r="C37" s="31"/>
      <c r="D37" s="31"/>
      <c r="E37" s="31"/>
      <c r="F37" s="31"/>
    </row>
    <row r="38" spans="1:6">
      <c r="A38" s="26"/>
      <c r="B38" s="7" t="s">
        <v>4</v>
      </c>
      <c r="C38" s="10"/>
      <c r="D38" s="10">
        <v>5</v>
      </c>
      <c r="E38" s="11">
        <v>4.4000000000000004</v>
      </c>
      <c r="F38" s="11">
        <f>E38*$H$14</f>
        <v>338.8</v>
      </c>
    </row>
    <row r="39" spans="1:6">
      <c r="A39" s="26"/>
      <c r="B39" s="7" t="s">
        <v>5</v>
      </c>
      <c r="C39" s="10"/>
      <c r="D39" s="10">
        <v>5</v>
      </c>
      <c r="E39" s="11">
        <v>6.6</v>
      </c>
      <c r="F39" s="11">
        <f t="shared" ref="F39:F44" si="2">E39*$H$14</f>
        <v>508.2</v>
      </c>
    </row>
    <row r="40" spans="1:6">
      <c r="A40" s="26"/>
      <c r="B40" s="7" t="s">
        <v>7</v>
      </c>
      <c r="C40" s="10"/>
      <c r="D40" s="10">
        <v>5</v>
      </c>
      <c r="E40" s="11">
        <v>11</v>
      </c>
      <c r="F40" s="11">
        <f t="shared" si="2"/>
        <v>847</v>
      </c>
    </row>
    <row r="41" spans="1:6">
      <c r="A41" s="26"/>
      <c r="B41" s="7" t="s">
        <v>8</v>
      </c>
      <c r="C41" s="10"/>
      <c r="D41" s="10">
        <v>3</v>
      </c>
      <c r="E41" s="11">
        <v>2.2000000000000002</v>
      </c>
      <c r="F41" s="11">
        <f t="shared" si="2"/>
        <v>169.4</v>
      </c>
    </row>
    <row r="42" spans="1:6">
      <c r="A42" s="26"/>
      <c r="B42" s="7" t="s">
        <v>9</v>
      </c>
      <c r="C42" s="10"/>
      <c r="D42" s="10">
        <v>5</v>
      </c>
      <c r="E42" s="11">
        <v>6.6</v>
      </c>
      <c r="F42" s="11">
        <f t="shared" si="2"/>
        <v>508.2</v>
      </c>
    </row>
    <row r="43" spans="1:6">
      <c r="A43" s="26"/>
      <c r="B43" s="7" t="s">
        <v>10</v>
      </c>
      <c r="C43" s="10"/>
      <c r="D43" s="10">
        <v>5</v>
      </c>
      <c r="E43" s="11">
        <v>6.6</v>
      </c>
      <c r="F43" s="11">
        <f t="shared" si="2"/>
        <v>508.2</v>
      </c>
    </row>
    <row r="44" spans="1:6">
      <c r="A44" s="26"/>
      <c r="B44" s="7" t="s">
        <v>11</v>
      </c>
      <c r="C44" s="10"/>
      <c r="D44" s="10">
        <v>5</v>
      </c>
      <c r="E44" s="11">
        <v>8.8000000000000007</v>
      </c>
      <c r="F44" s="11">
        <f t="shared" si="2"/>
        <v>677.6</v>
      </c>
    </row>
    <row r="45" spans="1:6">
      <c r="A45" s="25">
        <v>4</v>
      </c>
      <c r="B45" s="31" t="s">
        <v>12</v>
      </c>
      <c r="C45" s="31"/>
      <c r="D45" s="31"/>
      <c r="E45" s="31"/>
      <c r="F45" s="31"/>
    </row>
    <row r="46" spans="1:6">
      <c r="A46" s="26"/>
      <c r="B46" s="7" t="s">
        <v>22</v>
      </c>
      <c r="C46" s="10"/>
      <c r="D46" s="10">
        <v>8</v>
      </c>
      <c r="E46" s="11">
        <v>180</v>
      </c>
      <c r="F46" s="16">
        <f>E46*$H$14</f>
        <v>13860</v>
      </c>
    </row>
    <row r="47" spans="1:6">
      <c r="A47" s="26"/>
      <c r="B47" s="7" t="s">
        <v>13</v>
      </c>
      <c r="C47" s="10"/>
      <c r="D47" s="10">
        <v>10</v>
      </c>
      <c r="E47" s="11">
        <v>10.199999999999999</v>
      </c>
      <c r="F47" s="16">
        <f t="shared" ref="F47:F57" si="3">E47*$H$14</f>
        <v>785.4</v>
      </c>
    </row>
    <row r="48" spans="1:6">
      <c r="A48" s="26"/>
      <c r="B48" s="7" t="s">
        <v>23</v>
      </c>
      <c r="C48" s="10"/>
      <c r="D48" s="10">
        <v>3</v>
      </c>
      <c r="E48" s="11">
        <v>22.18</v>
      </c>
      <c r="F48" s="16">
        <f t="shared" si="3"/>
        <v>1707.86</v>
      </c>
    </row>
    <row r="49" spans="1:6">
      <c r="A49" s="26"/>
      <c r="B49" s="17" t="s">
        <v>14</v>
      </c>
      <c r="C49" s="13"/>
      <c r="D49" s="13">
        <v>5</v>
      </c>
      <c r="E49" s="14">
        <v>7.65</v>
      </c>
      <c r="F49" s="16">
        <f t="shared" si="3"/>
        <v>589.05000000000007</v>
      </c>
    </row>
    <row r="50" spans="1:6">
      <c r="A50" s="26"/>
      <c r="B50" s="17" t="s">
        <v>15</v>
      </c>
      <c r="C50" s="13"/>
      <c r="D50" s="13">
        <v>10</v>
      </c>
      <c r="E50" s="14">
        <v>7.65</v>
      </c>
      <c r="F50" s="16">
        <f t="shared" si="3"/>
        <v>589.05000000000007</v>
      </c>
    </row>
    <row r="51" spans="1:6">
      <c r="A51" s="26"/>
      <c r="B51" s="17" t="s">
        <v>8</v>
      </c>
      <c r="C51" s="13"/>
      <c r="D51" s="13">
        <v>3</v>
      </c>
      <c r="E51" s="14">
        <v>2.5499999999999998</v>
      </c>
      <c r="F51" s="16">
        <f t="shared" si="3"/>
        <v>196.35</v>
      </c>
    </row>
    <row r="52" spans="1:6">
      <c r="A52" s="26"/>
      <c r="B52" s="7" t="s">
        <v>17</v>
      </c>
      <c r="C52" s="10"/>
      <c r="D52" s="10">
        <v>10</v>
      </c>
      <c r="E52" s="11">
        <v>12.75</v>
      </c>
      <c r="F52" s="16">
        <f t="shared" si="3"/>
        <v>981.75</v>
      </c>
    </row>
    <row r="53" spans="1:6">
      <c r="A53" s="26"/>
      <c r="B53" s="7" t="s">
        <v>18</v>
      </c>
      <c r="C53" s="10"/>
      <c r="D53" s="10">
        <v>10</v>
      </c>
      <c r="E53" s="11">
        <v>10.199999999999999</v>
      </c>
      <c r="F53" s="16">
        <f t="shared" si="3"/>
        <v>785.4</v>
      </c>
    </row>
    <row r="54" spans="1:6">
      <c r="A54" s="26"/>
      <c r="B54" s="7" t="s">
        <v>9</v>
      </c>
      <c r="C54" s="10"/>
      <c r="D54" s="10">
        <v>10</v>
      </c>
      <c r="E54" s="11">
        <v>5.0999999999999996</v>
      </c>
      <c r="F54" s="16">
        <f t="shared" si="3"/>
        <v>392.7</v>
      </c>
    </row>
    <row r="55" spans="1:6">
      <c r="A55" s="26"/>
      <c r="B55" s="7" t="s">
        <v>10</v>
      </c>
      <c r="C55" s="10"/>
      <c r="D55" s="10">
        <v>5</v>
      </c>
      <c r="E55" s="11">
        <v>5.0999999999999996</v>
      </c>
      <c r="F55" s="16">
        <f t="shared" si="3"/>
        <v>392.7</v>
      </c>
    </row>
    <row r="56" spans="1:6">
      <c r="A56" s="26"/>
      <c r="B56" s="7" t="s">
        <v>19</v>
      </c>
      <c r="C56" s="10"/>
      <c r="D56" s="10">
        <v>5</v>
      </c>
      <c r="E56" s="11">
        <v>5.0999999999999996</v>
      </c>
      <c r="F56" s="16">
        <f t="shared" si="3"/>
        <v>392.7</v>
      </c>
    </row>
    <row r="57" spans="1:6">
      <c r="A57" s="27"/>
      <c r="B57" s="7" t="s">
        <v>20</v>
      </c>
      <c r="C57" s="10"/>
      <c r="D57" s="10">
        <v>5</v>
      </c>
      <c r="E57" s="11">
        <v>12.75</v>
      </c>
      <c r="F57" s="16">
        <f t="shared" si="3"/>
        <v>981.75</v>
      </c>
    </row>
    <row r="58" spans="1:6" s="18" customFormat="1" ht="49.5" customHeight="1">
      <c r="A58" s="42" t="s">
        <v>33</v>
      </c>
      <c r="B58" s="42"/>
      <c r="C58" s="42"/>
      <c r="D58" s="42"/>
      <c r="E58" s="43"/>
      <c r="F58" s="43"/>
    </row>
    <row r="59" spans="1:6" s="19" customFormat="1" ht="27.75" customHeight="1">
      <c r="A59" s="44" t="s">
        <v>34</v>
      </c>
      <c r="B59" s="45"/>
      <c r="C59" s="45"/>
      <c r="D59" s="45"/>
      <c r="E59" s="45"/>
      <c r="F59" s="45"/>
    </row>
    <row r="60" spans="1:6" s="19" customFormat="1" ht="18" customHeight="1">
      <c r="A60" s="44" t="s">
        <v>31</v>
      </c>
      <c r="B60" s="45"/>
      <c r="C60" s="45"/>
      <c r="D60" s="45"/>
      <c r="E60" s="45"/>
      <c r="F60" s="45"/>
    </row>
    <row r="61" spans="1:6" s="19" customFormat="1">
      <c r="A61" s="44" t="s">
        <v>32</v>
      </c>
      <c r="B61" s="45"/>
      <c r="C61" s="45"/>
      <c r="D61" s="45"/>
      <c r="E61" s="45"/>
      <c r="F61" s="45"/>
    </row>
    <row r="62" spans="1:6" s="19" customFormat="1">
      <c r="A62" s="21"/>
      <c r="B62" s="22"/>
      <c r="C62" s="22"/>
      <c r="D62" s="22"/>
      <c r="E62" s="22"/>
      <c r="F62" s="22"/>
    </row>
    <row r="63" spans="1:6">
      <c r="A63" s="19"/>
      <c r="B63" s="19"/>
      <c r="C63" s="19"/>
      <c r="D63" s="19"/>
      <c r="E63" s="19"/>
      <c r="F63" s="19"/>
    </row>
    <row r="64" spans="1:6">
      <c r="A64" s="6" t="s">
        <v>24</v>
      </c>
      <c r="B64" s="20"/>
      <c r="C64" s="6"/>
      <c r="D64" s="6"/>
      <c r="E64" s="6"/>
      <c r="F64" s="23" t="s">
        <v>29</v>
      </c>
    </row>
  </sheetData>
  <mergeCells count="18">
    <mergeCell ref="A58:F58"/>
    <mergeCell ref="A59:F59"/>
    <mergeCell ref="A60:F60"/>
    <mergeCell ref="A61:F61"/>
    <mergeCell ref="B45:F45"/>
    <mergeCell ref="A7:F7"/>
    <mergeCell ref="A8:F8"/>
    <mergeCell ref="C11:C12"/>
    <mergeCell ref="E11:F11"/>
    <mergeCell ref="A9:F9"/>
    <mergeCell ref="A11:A12"/>
    <mergeCell ref="B11:B12"/>
    <mergeCell ref="D11:D12"/>
    <mergeCell ref="B13:F13"/>
    <mergeCell ref="B14:F14"/>
    <mergeCell ref="B23:F23"/>
    <mergeCell ref="B36:F36"/>
    <mergeCell ref="B37:F37"/>
  </mergeCells>
  <pageMargins left="0.78740157480314965" right="0.39370078740157483" top="0.39370078740157483" bottom="0.3937007874015748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2018-10-25T08:29:47Z</cp:lastPrinted>
  <dcterms:created xsi:type="dcterms:W3CDTF">2017-09-27T03:14:57Z</dcterms:created>
  <dcterms:modified xsi:type="dcterms:W3CDTF">2020-02-11T03:03:01Z</dcterms:modified>
</cp:coreProperties>
</file>